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<sst xmlns="http://schemas.openxmlformats.org/spreadsheetml/2006/main" count="61" uniqueCount="49">
  <si>
    <t>湖北省住房和城乡建设厅直属事业单位2025年公开招聘工作人员拟聘用人员名单</t>
  </si>
  <si>
    <t>序号</t>
  </si>
  <si>
    <t>招聘单位</t>
  </si>
  <si>
    <t>招聘岗位</t>
  </si>
  <si>
    <t>招聘计划数</t>
  </si>
  <si>
    <t>拟聘用
人员</t>
  </si>
  <si>
    <t>性别</t>
  </si>
  <si>
    <t>出生年月</t>
  </si>
  <si>
    <t>政治面貌</t>
  </si>
  <si>
    <t>学历学位</t>
  </si>
  <si>
    <t>所学专业</t>
  </si>
  <si>
    <t>考试成绩</t>
  </si>
  <si>
    <t>排名</t>
  </si>
  <si>
    <t>体检考察结果</t>
  </si>
  <si>
    <t>笔试
成绩</t>
  </si>
  <si>
    <t>折算后
笔试成
绩40%</t>
  </si>
  <si>
    <t>面试
成绩</t>
  </si>
  <si>
    <t>折算后面试成绩60%</t>
  </si>
  <si>
    <t>总成绩</t>
  </si>
  <si>
    <t>结构化面试</t>
  </si>
  <si>
    <t>技能测试
（试讲）</t>
  </si>
  <si>
    <t>湖北省住房和城乡建设厅执业资格注册中心</t>
  </si>
  <si>
    <t>42000103300425001</t>
  </si>
  <si>
    <t>吕田田</t>
  </si>
  <si>
    <t>女</t>
  </si>
  <si>
    <t>共青团员</t>
  </si>
  <si>
    <t>研究生
硕士</t>
  </si>
  <si>
    <t>艺术设计</t>
  </si>
  <si>
    <t>合格</t>
  </si>
  <si>
    <t>湖北省建设工程标准定额管理总站</t>
  </si>
  <si>
    <t>42000103300525001</t>
  </si>
  <si>
    <t>邱昳</t>
  </si>
  <si>
    <t>中共党员
（预备党员）</t>
  </si>
  <si>
    <t>公共管理</t>
  </si>
  <si>
    <t>湖北省建设信息中心</t>
  </si>
  <si>
    <t>42000103300625001</t>
  </si>
  <si>
    <t>朱进</t>
  </si>
  <si>
    <t>男</t>
  </si>
  <si>
    <t>群众</t>
  </si>
  <si>
    <t>计算机技术</t>
  </si>
  <si>
    <t>湖北城市建设职业技术学院</t>
  </si>
  <si>
    <t>42000103300725002</t>
  </si>
  <si>
    <t>涂靓</t>
  </si>
  <si>
    <t>思想政治教育</t>
  </si>
  <si>
    <t>湖北省城乡建设发展中心</t>
  </si>
  <si>
    <t>42000103300825001</t>
  </si>
  <si>
    <t>杨松</t>
  </si>
  <si>
    <t>本科
学士</t>
  </si>
  <si>
    <t>工程管理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</si>
</sst>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b/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tabSelected="1" view="pageBreakPreview" zoomScale="115" zoomScaleNormal="100" workbookViewId="0">
      <selection activeCell="G7" sqref="G7"/>
    </sheetView>
  </sheetViews>
  <sheetFormatPr defaultColWidth="9" defaultRowHeight="13.5"/>
  <cols>
    <col min="1" max="1" width="4.75" customWidth="1"/>
    <col min="2" max="2" width="10.4333333333333" customWidth="1"/>
    <col min="3" max="3" width="10.5333333333333" customWidth="1"/>
    <col min="4" max="4" width="5.54166666666667" customWidth="1"/>
    <col min="5" max="5" width="7.28333333333333" customWidth="1"/>
    <col min="6" max="6" width="4.34166666666667" customWidth="1"/>
    <col min="7" max="7" width="8.625" customWidth="1"/>
    <col min="8" max="8" width="12.6083333333333" customWidth="1"/>
    <col min="9" max="10" width="8.625" customWidth="1"/>
    <col min="11" max="11" width="9.45833333333333" customWidth="1"/>
    <col min="12" max="12" width="10.325" customWidth="1"/>
    <col min="13" max="13" width="7.625" customWidth="1"/>
    <col min="14" max="14" width="9.875" customWidth="1"/>
    <col min="15" max="15" width="9.45833333333333" customWidth="1"/>
    <col min="16" max="16" width="10.4333333333333" customWidth="1"/>
    <col min="17" max="17" width="5.64166666666667" customWidth="1"/>
    <col min="18" max="18" width="7.5" customWidth="1"/>
  </cols>
  <sheetData>
    <row r="1" ht="35.1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7.95" customHeight="1" spans="1:18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3" t="s">
        <v>11</v>
      </c>
      <c r="L2" s="3"/>
      <c r="M2" s="3"/>
      <c r="N2" s="3"/>
      <c r="O2" s="3"/>
      <c r="P2" s="3"/>
      <c r="Q2" s="3" t="s">
        <v>12</v>
      </c>
      <c r="R2" s="4" t="s">
        <v>13</v>
      </c>
    </row>
    <row r="3" s="1" customFormat="1" ht="30.75" customHeight="1" spans="1:18">
      <c r="A3" s="3"/>
      <c r="B3" s="3"/>
      <c r="C3" s="4"/>
      <c r="D3" s="4"/>
      <c r="E3" s="4"/>
      <c r="F3" s="6"/>
      <c r="G3" s="6"/>
      <c r="H3" s="6"/>
      <c r="I3" s="6"/>
      <c r="J3" s="6"/>
      <c r="K3" s="13" t="s">
        <v>14</v>
      </c>
      <c r="L3" s="13" t="s">
        <v>15</v>
      </c>
      <c r="M3" s="13" t="s">
        <v>16</v>
      </c>
      <c r="N3" s="13"/>
      <c r="O3" s="13" t="s">
        <v>17</v>
      </c>
      <c r="P3" s="13" t="s">
        <v>18</v>
      </c>
      <c r="Q3" s="3"/>
      <c r="R3" s="4"/>
    </row>
    <row r="4" s="1" customFormat="1" ht="45" customHeight="1" spans="1:18">
      <c r="A4" s="3"/>
      <c r="B4" s="3"/>
      <c r="C4" s="4"/>
      <c r="D4" s="4"/>
      <c r="E4" s="4"/>
      <c r="F4" s="7"/>
      <c r="G4" s="7"/>
      <c r="H4" s="7"/>
      <c r="I4" s="7"/>
      <c r="J4" s="7"/>
      <c r="K4" s="13"/>
      <c r="L4" s="13"/>
      <c r="M4" s="13" t="s">
        <v>19</v>
      </c>
      <c r="N4" s="13" t="s">
        <v>20</v>
      </c>
      <c r="O4" s="13"/>
      <c r="P4" s="13"/>
      <c r="Q4" s="3"/>
      <c r="R4" s="4"/>
    </row>
    <row r="5" ht="71.25" spans="1:18">
      <c r="A5" s="8">
        <v>1</v>
      </c>
      <c r="B5" s="9" t="s">
        <v>21</v>
      </c>
      <c r="C5" s="14" t="s">
        <v>22</v>
      </c>
      <c r="D5" s="8">
        <v>1</v>
      </c>
      <c r="E5" s="10" t="s">
        <v>23</v>
      </c>
      <c r="F5" s="10" t="s">
        <v>24</v>
      </c>
      <c r="G5" s="10">
        <v>1999.08</v>
      </c>
      <c r="H5" s="10" t="s">
        <v>25</v>
      </c>
      <c r="I5" s="11" t="s">
        <v>26</v>
      </c>
      <c r="J5" s="10" t="s">
        <v>27</v>
      </c>
      <c r="K5" s="10">
        <v>73.1667</v>
      </c>
      <c r="L5" s="10">
        <f>K5*0.4</f>
        <v>29.26668</v>
      </c>
      <c r="M5" s="10">
        <v>77.4</v>
      </c>
      <c r="N5" s="10">
        <v>77.75</v>
      </c>
      <c r="O5" s="11">
        <f>M5*0.36+N5*0.24</f>
        <v>46.524</v>
      </c>
      <c r="P5" s="10">
        <f>L5+O5</f>
        <v>75.79068</v>
      </c>
      <c r="Q5" s="11">
        <v>1</v>
      </c>
      <c r="R5" s="11" t="s">
        <v>28</v>
      </c>
    </row>
    <row r="6" ht="57" spans="1:18">
      <c r="A6" s="8">
        <v>2</v>
      </c>
      <c r="B6" s="9" t="s">
        <v>29</v>
      </c>
      <c r="C6" s="14" t="s">
        <v>30</v>
      </c>
      <c r="D6" s="8">
        <v>1</v>
      </c>
      <c r="E6" s="10" t="s">
        <v>31</v>
      </c>
      <c r="F6" s="10" t="s">
        <v>24</v>
      </c>
      <c r="G6" s="10">
        <v>1994.06</v>
      </c>
      <c r="H6" s="11" t="s">
        <v>32</v>
      </c>
      <c r="I6" s="11" t="s">
        <v>26</v>
      </c>
      <c r="J6" s="10" t="s">
        <v>33</v>
      </c>
      <c r="K6" s="10">
        <v>70.3333</v>
      </c>
      <c r="L6" s="10">
        <f>K6*0.4</f>
        <v>28.13332</v>
      </c>
      <c r="M6" s="10">
        <v>85.32</v>
      </c>
      <c r="N6" s="10">
        <v>83.5</v>
      </c>
      <c r="O6" s="11">
        <f>M6*0.36+N6*0.24</f>
        <v>50.7552</v>
      </c>
      <c r="P6" s="10">
        <f>L6+O6</f>
        <v>78.88852</v>
      </c>
      <c r="Q6" s="11">
        <v>1</v>
      </c>
      <c r="R6" s="11" t="s">
        <v>28</v>
      </c>
    </row>
    <row r="7" ht="42.75" spans="1:18">
      <c r="A7" s="8">
        <v>3</v>
      </c>
      <c r="B7" s="9" t="s">
        <v>34</v>
      </c>
      <c r="C7" s="14" t="s">
        <v>35</v>
      </c>
      <c r="D7" s="8">
        <v>1</v>
      </c>
      <c r="E7" s="10" t="s">
        <v>36</v>
      </c>
      <c r="F7" s="10" t="s">
        <v>37</v>
      </c>
      <c r="G7" s="10">
        <v>1995.03</v>
      </c>
      <c r="H7" s="10" t="s">
        <v>38</v>
      </c>
      <c r="I7" s="11" t="s">
        <v>26</v>
      </c>
      <c r="J7" s="11" t="s">
        <v>39</v>
      </c>
      <c r="K7" s="10">
        <v>67</v>
      </c>
      <c r="L7" s="10">
        <f>K7*0.4</f>
        <v>26.8</v>
      </c>
      <c r="M7" s="10">
        <v>83.92</v>
      </c>
      <c r="N7" s="10">
        <v>82.25</v>
      </c>
      <c r="O7" s="11">
        <f>M7*0.36+N7*0.24</f>
        <v>49.9512</v>
      </c>
      <c r="P7" s="10">
        <f>L7+O7</f>
        <v>76.7512</v>
      </c>
      <c r="Q7" s="10">
        <v>1</v>
      </c>
      <c r="R7" s="11" t="s">
        <v>28</v>
      </c>
    </row>
    <row r="8" ht="42.75" spans="1:18">
      <c r="A8" s="8">
        <v>4</v>
      </c>
      <c r="B8" s="9" t="s">
        <v>40</v>
      </c>
      <c r="C8" s="14" t="s">
        <v>41</v>
      </c>
      <c r="D8" s="8">
        <v>1</v>
      </c>
      <c r="E8" s="10" t="s">
        <v>42</v>
      </c>
      <c r="F8" s="10" t="s">
        <v>24</v>
      </c>
      <c r="G8" s="10">
        <v>1996.08</v>
      </c>
      <c r="H8" s="11" t="s">
        <v>32</v>
      </c>
      <c r="I8" s="11" t="s">
        <v>26</v>
      </c>
      <c r="J8" s="11" t="s">
        <v>43</v>
      </c>
      <c r="K8" s="10">
        <v>74.5</v>
      </c>
      <c r="L8" s="10">
        <f>K8*0.4</f>
        <v>29.8</v>
      </c>
      <c r="M8" s="10">
        <v>85.96</v>
      </c>
      <c r="N8" s="10"/>
      <c r="O8" s="11">
        <f>M8*0.6</f>
        <v>51.576</v>
      </c>
      <c r="P8" s="10">
        <f>L8+O8</f>
        <v>81.376</v>
      </c>
      <c r="Q8" s="10">
        <v>1</v>
      </c>
      <c r="R8" s="11" t="s">
        <v>28</v>
      </c>
    </row>
    <row r="9" ht="42.75" spans="1:18">
      <c r="A9" s="8">
        <v>5</v>
      </c>
      <c r="B9" s="9" t="s">
        <v>44</v>
      </c>
      <c r="C9" s="15" t="s">
        <v>45</v>
      </c>
      <c r="D9" s="8">
        <v>1</v>
      </c>
      <c r="E9" s="10" t="s">
        <v>46</v>
      </c>
      <c r="F9" s="10" t="s">
        <v>37</v>
      </c>
      <c r="G9" s="10">
        <v>1992.05</v>
      </c>
      <c r="H9" s="11" t="s">
        <v>32</v>
      </c>
      <c r="I9" s="11" t="s">
        <v>47</v>
      </c>
      <c r="J9" s="10" t="s">
        <v>48</v>
      </c>
      <c r="K9" s="10">
        <v>68.1667</v>
      </c>
      <c r="L9" s="10">
        <f>K9*0.4</f>
        <v>27.26668</v>
      </c>
      <c r="M9" s="10">
        <v>86</v>
      </c>
      <c r="N9" s="10">
        <v>79</v>
      </c>
      <c r="O9" s="11">
        <f>M9*0.36+N9*0.24</f>
        <v>49.92</v>
      </c>
      <c r="P9" s="10">
        <f>L9+O9</f>
        <v>77.18668</v>
      </c>
      <c r="Q9" s="10">
        <v>1</v>
      </c>
      <c r="R9" s="10" t="s">
        <v>28</v>
      </c>
    </row>
  </sheetData>
  <mergeCells count="20">
    <mergeCell ref="A1:R1"/>
    <mergeCell ref="K2:P2"/>
    <mergeCell ref="M3:N3"/>
    <mergeCell ref="M8:N8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3:K4"/>
    <mergeCell ref="L3:L4"/>
    <mergeCell ref="O3:O4"/>
    <mergeCell ref="P3:P4"/>
    <mergeCell ref="Q2:Q4"/>
    <mergeCell ref="R2:R4"/>
  </mergeCells>
  <pageMargins left="0.748031496062992" right="0.748031496062992" top="0.984251968503937" bottom="0.984251968503937" header="0.511811023622047" footer="0.511811023622047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Kathy 敏</cp:lastModifiedBy>
  <dcterms:created xsi:type="dcterms:W3CDTF">2024-06-03T00:51:00Z</dcterms:created>
  <cp:lastPrinted>2025-06-10T06:45:00Z</cp:lastPrinted>
  <dcterms:modified xsi:type="dcterms:W3CDTF">2025-07-24T03:54:06Z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0A728B75121C48B6BBDFE9F982B5D009_13</vt:lpwstr>
  </property>
  <property fmtid="{D5CDD505-2E9C-101B-9397-08002B2CF9AE}" pid="3" name="KSOProductBuildVer">
    <vt:lpwstr>2052-12.1.0.21915</vt:lpwstr>
  </property>
</Properties>
</file>